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34\1 výzva\"/>
    </mc:Choice>
  </mc:AlternateContent>
  <xr:revisionPtr revIDLastSave="0" documentId="13_ncr:1_{E29DCA1F-9705-48C7-BB33-8A9D6511C335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_FilterDatabase" localSheetId="0" hidden="1">'Výpočetní technika'!$B$6:$Y$9</definedName>
    <definedName name="_xlnm.Print_Area" localSheetId="0">'Výpočetní technika'!$B$1:$U$18</definedName>
  </definedNames>
  <calcPr calcId="191029" iterateDelta="1E-4"/>
</workbook>
</file>

<file path=xl/calcChain.xml><?xml version="1.0" encoding="utf-8"?>
<calcChain xmlns="http://schemas.openxmlformats.org/spreadsheetml/2006/main">
  <c r="T7" i="1" l="1"/>
  <c r="U7" i="1"/>
  <c r="T8" i="1"/>
  <c r="U8" i="1"/>
  <c r="T9" i="1"/>
  <c r="U9" i="1"/>
  <c r="Q7" i="1"/>
  <c r="Q8" i="1"/>
  <c r="Q9" i="1"/>
  <c r="R12" i="1" l="1"/>
  <c r="S12" i="1" l="1"/>
</calcChain>
</file>

<file path=xl/sharedStrings.xml><?xml version="1.0" encoding="utf-8"?>
<sst xmlns="http://schemas.openxmlformats.org/spreadsheetml/2006/main" count="63" uniqueCount="52">
  <si>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</si>
  <si>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</si>
  <si>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</si>
  <si>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</si>
  <si>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</si>
  <si>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</si>
  <si>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</si>
  <si>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</si>
  <si>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</si>
  <si>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</si>
  <si>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</si>
  <si>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</si>
  <si>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</si>
  <si>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</si>
  <si>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</si>
  <si>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</si>
  <si>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</si>
  <si>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</si>
  <si>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</si>
  <si>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</si>
  <si>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</si>
  <si>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</si>
  <si>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</si>
  <si>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</si>
  <si>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</si>
  <si>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</si>
  <si>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</si>
  <si>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</si>
  <si>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</si>
  <si>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</si>
  <si>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</si>
  <si>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</si>
  <si>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</si>
  <si>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</si>
  <si>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Ing. Jaroslav Šebesta, 
Tel.: 37763 2131</t>
  </si>
  <si>
    <t>Technická 8, 
301 00 Plzeň,
Fakulta aplikovaných věd - NTIS,
místnost UC 431</t>
  </si>
  <si>
    <t>Notebook 15,6"</t>
  </si>
  <si>
    <t>1x Čechura
1x Schlegel      2xF2</t>
  </si>
  <si>
    <t>1x Reitinger        F2</t>
  </si>
  <si>
    <t>5212/0053/21</t>
  </si>
  <si>
    <t>Ing. Ondřej Severa,
Tel.: 37763 2515</t>
  </si>
  <si>
    <t>Záruka na zboží min. 60 měsíců na místě s reakcí do druhého dne (On site NBD).</t>
  </si>
  <si>
    <t>PC Workstation včetně klávesnice a myši</t>
  </si>
  <si>
    <t>Výkon procesoru v Passmark CPU více než 13 500 bodů, single-thread více než 2 700 bodů, minimálně 8 fyzických jader, cache 12 MB.
Operační paměť min. 32 GB DDR4, 2x volný slot. 
NVMe SSD disk o kapacitě 512 GB. 
Gb Ethernet, alespoň 4x USB 3.0, 2 x DisplayPort, čtečka SD karet. 
OS Windows 10 Pro - OS Windows požadujeme z důvodu kompatibility s interními aplikacemi ZČU (Stag, Magion,...).
Klávesnice s CZ rozložením a čtečkou Smart-Card.
Optická myš.
Kompatibilní se SW Intel Parallel Studio.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min. 60 měsíců na místě s reakcí následující den (On site NBD). 
Možnost otevření skříně počítače bez ztráty záruky.</t>
  </si>
  <si>
    <t>Výkon procesoru v Passmark CPU více než 10 000 bodů, minimálně 4 jádra. 
Operační paměť minimálně 16 GB. 
SATA SSD disk o kapacitě minimálně 500 GB.
Integrovaná wifi karta.
Dokovací konektor. 
Display 15,6" s rozlišením min. 1920x1080, IPS antireflexní. 
Síťové rozhraní 1 Gb/s Ethernet RJ45 integrované v těle notebooku. 
Minimálně 3x USB 3.2 port (standardní velikost - typ A) + 1x USB-C. 
Notebook musí obsahovat grafický výstup HDMI integrovaný v těle. 
Polohovací zařízení touchpad. 
Operační systém Windows 64-bit (Windows 10 Profesional nebo vyšší) - OS Windows požadujeme z důvodu kompatibility s interními aplikacemi ZČU (Stag, Magion,...).
Čtečka otisků prstů. 
CZ Klávesnice s první levou dolní klávesou "CTRL". Numerická klávesnice v těle notebooku.
Hmotnost max. 1,9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na zboží min. 36 měsíců.</t>
  </si>
  <si>
    <t>Záruka na zboží min. 36 měsíců.</t>
  </si>
  <si>
    <t>1x Schlegel
IMI Robot (55240/526128/1668)
1x Langmajer
UVJ Robot (52240/526101/1663)</t>
  </si>
  <si>
    <t>5212/0062/21</t>
  </si>
  <si>
    <t xml:space="preserve">Příloha č. 2 Kupní smlouvy - technická specifikace
Výpočetní technika (III.) 134 - 2021 </t>
  </si>
  <si>
    <r>
      <t xml:space="preserve">Výkon procesoru v Passmark CPU více než 10 000 bodů, minimálně 4 jádra. 
Operační paměť minimálně 16 GB. 
SATA SSD disk o kapacitě minimálně 500 GB.
Integrovaná wifi karta. 
Dokovací konektor.
Display 15,6" s rozlišením min. 1920x1080, IPS antireflexní. 
Síťové rozhraní 1 Gb/s Ethernet RJ45 integrované v těle notebooku. 
Minimálně 3x USB 3.2 port (standardní velikost - typ A) + 1x USB-C. 
Notebook musí obsahovat grafický výstup HDMI integrovaný v těle. 
Polohovací zařízení touchpad. 
Operační systém Windows 64-bit (Windows 10 Profesional nebo vyšší) - OS Windows požadujeme z důvodu kompatibility s interními aplikacemi ZČU (Stag, Magion,...).
Čtečka otisků prstů. 
CZ Klávesnice s první levou dolní klávesou "CTRL". Numerická klávesnice v těle notebooku. 
Hmotnost max. 1,9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na zboží min. 36 měsíců.
</t>
    </r>
    <r>
      <rPr>
        <i/>
        <sz val="11"/>
        <color theme="1"/>
        <rFont val="Calibri"/>
        <family val="2"/>
        <charset val="238"/>
        <scheme val="minor"/>
      </rPr>
      <t>Pozn.: popis položky shodný s pol.č. 2 - rozdělení z důvodu samostatné faktury.</t>
    </r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</si>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</sst>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91440</xdr:colOff>
      <xdr:row>107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91440</xdr:colOff>
      <xdr:row>108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91440</xdr:colOff>
      <xdr:row>110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91440</xdr:colOff>
      <xdr:row>111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91440</xdr:colOff>
      <xdr:row>116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91440</xdr:colOff>
      <xdr:row>117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91440</xdr:colOff>
      <xdr:row>120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91440</xdr:colOff>
      <xdr:row>122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91440</xdr:colOff>
      <xdr:row>123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91440</xdr:colOff>
      <xdr:row>123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91440</xdr:colOff>
      <xdr:row>134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91440</xdr:colOff>
      <xdr:row>137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91440</xdr:colOff>
      <xdr:row>138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91440</xdr:colOff>
      <xdr:row>140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9525</xdr:rowOff>
    </xdr:from>
    <xdr:to>
      <xdr:col>24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91440</xdr:colOff>
      <xdr:row>107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91440</xdr:colOff>
      <xdr:row>108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91440</xdr:colOff>
      <xdr:row>113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91440</xdr:colOff>
      <xdr:row>116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91440</xdr:colOff>
      <xdr:row>119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91440</xdr:colOff>
      <xdr:row>120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91440</xdr:colOff>
      <xdr:row>131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91440</xdr:colOff>
      <xdr:row>134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91440</xdr:colOff>
      <xdr:row>137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91440</xdr:colOff>
      <xdr:row>138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91440</xdr:colOff>
      <xdr:row>141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91440</xdr:colOff>
      <xdr:row>143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91440</xdr:colOff>
      <xdr:row>144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91440</xdr:colOff>
      <xdr:row>146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91440</xdr:colOff>
      <xdr:row>150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91440</xdr:colOff>
      <xdr:row>152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91440</xdr:colOff>
      <xdr:row>153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91440</xdr:colOff>
      <xdr:row>155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91440</xdr:colOff>
      <xdr:row>156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91440</xdr:colOff>
      <xdr:row>159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91440</xdr:colOff>
      <xdr:row>161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91440</xdr:colOff>
      <xdr:row>162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91440</xdr:colOff>
      <xdr:row>165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91440</xdr:colOff>
      <xdr:row>167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91440</xdr:colOff>
      <xdr:row>168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91440</xdr:colOff>
      <xdr:row>168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91440</xdr:colOff>
      <xdr:row>171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91440</xdr:colOff>
      <xdr:row>171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91440</xdr:colOff>
      <xdr:row>173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91440</xdr:colOff>
      <xdr:row>174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91440</xdr:colOff>
      <xdr:row>179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91440</xdr:colOff>
      <xdr:row>180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91440</xdr:colOff>
      <xdr:row>182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91440</xdr:colOff>
      <xdr:row>183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91440</xdr:colOff>
      <xdr:row>185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180975</xdr:rowOff>
    </xdr:from>
    <xdr:to>
      <xdr:col>24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9525</xdr:rowOff>
    </xdr:from>
    <xdr:to>
      <xdr:col>24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190500</xdr:colOff>
      <xdr:row>185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180975</xdr:rowOff>
    </xdr:from>
    <xdr:to>
      <xdr:col>24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76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77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9525</xdr:rowOff>
    </xdr:from>
    <xdr:to>
      <xdr:col>24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180975</xdr:rowOff>
    </xdr:from>
    <xdr:to>
      <xdr:col>24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76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77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76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77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9525</xdr:rowOff>
    </xdr:from>
    <xdr:to>
      <xdr:col>24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180975</xdr:rowOff>
    </xdr:from>
    <xdr:to>
      <xdr:col>24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76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77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76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77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9525</xdr:rowOff>
    </xdr:from>
    <xdr:to>
      <xdr:col>24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190500</xdr:colOff>
      <xdr:row>185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180975</xdr:rowOff>
    </xdr:from>
    <xdr:to>
      <xdr:col>24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76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77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9525</xdr:rowOff>
    </xdr:from>
    <xdr:to>
      <xdr:col>24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190500</xdr:colOff>
      <xdr:row>164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180975</xdr:rowOff>
    </xdr:from>
    <xdr:to>
      <xdr:col>24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45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53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9525</xdr:rowOff>
    </xdr:from>
    <xdr:to>
      <xdr:col>24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190500</xdr:colOff>
      <xdr:row>185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180975</xdr:rowOff>
    </xdr:from>
    <xdr:to>
      <xdr:col>24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76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77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9"/>
  <sheetViews>
    <sheetView tabSelected="1" topLeftCell="G1" zoomScale="49" zoomScaleNormal="49" workbookViewId="0">
      <selection activeCell="S7" sqref="S7:S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34.109375" style="1" customWidth="1"/>
    <col min="7" max="7" width="29.6640625" style="4" bestFit="1" customWidth="1"/>
    <col min="8" max="8" width="20.88671875" style="4" bestFit="1" customWidth="1"/>
    <col min="9" max="9" width="20.6640625" style="4" bestFit="1" customWidth="1"/>
    <col min="10" max="10" width="14.33203125" style="1" bestFit="1" customWidth="1"/>
    <col min="11" max="11" width="28.44140625" style="5" hidden="1" customWidth="1"/>
    <col min="12" max="12" width="32.6640625" style="5" customWidth="1"/>
    <col min="13" max="13" width="31.109375" style="5" customWidth="1"/>
    <col min="14" max="14" width="28.33203125" style="5" customWidth="1"/>
    <col min="15" max="15" width="38.33203125" style="4" customWidth="1"/>
    <col min="16" max="16" width="28.6640625" style="4" customWidth="1"/>
    <col min="17" max="17" width="17.109375" style="4" hidden="1" customWidth="1"/>
    <col min="18" max="18" width="20.6640625" style="5" bestFit="1" customWidth="1"/>
    <col min="19" max="19" width="23.88671875" style="5" customWidth="1"/>
    <col min="20" max="20" width="21" style="5" bestFit="1" customWidth="1"/>
    <col min="21" max="21" width="20.5546875" style="5" customWidth="1"/>
    <col min="22" max="22" width="11.44140625" style="5" hidden="1" customWidth="1"/>
    <col min="23" max="23" width="44.109375" style="6" customWidth="1"/>
    <col min="24" max="24" width="11.6640625" style="5" bestFit="1" customWidth="1"/>
    <col min="25" max="25" width="20.33203125" style="5" bestFit="1" customWidth="1"/>
    <col min="26" max="16384" width="8.88671875" style="5"/>
  </cols>
  <sheetData>
    <row r="1" spans="1:25" ht="40.950000000000003" customHeight="1" x14ac:dyDescent="0.3">
      <c r="B1" s="92" t="s">
        <v>48</v>
      </c>
      <c r="C1" s="93"/>
      <c r="D1" s="93"/>
      <c r="E1" s="36"/>
      <c r="S1" s="31"/>
      <c r="T1" s="31"/>
      <c r="U1" s="31"/>
      <c r="W1" s="31"/>
    </row>
    <row r="2" spans="1:25" ht="18.75" customHeight="1" x14ac:dyDescent="0.3">
      <c r="C2" s="5"/>
      <c r="D2" s="10"/>
      <c r="E2" s="11"/>
      <c r="G2" s="1"/>
      <c r="H2" s="1"/>
      <c r="I2" s="5"/>
      <c r="J2" s="7"/>
      <c r="O2" s="1"/>
      <c r="P2" s="1"/>
      <c r="Q2" s="1"/>
      <c r="S2" s="32"/>
      <c r="T2" s="32"/>
      <c r="U2" s="31"/>
      <c r="V2" s="33"/>
      <c r="W2" s="9"/>
      <c r="X2" s="8"/>
      <c r="Y2" s="8"/>
    </row>
    <row r="3" spans="1:25" ht="19.95" customHeight="1" x14ac:dyDescent="0.3">
      <c r="B3" s="14"/>
      <c r="C3" s="13" t="s">
        <v>0</v>
      </c>
      <c r="D3" s="67"/>
      <c r="E3" s="67"/>
      <c r="F3" s="67"/>
      <c r="G3" s="35"/>
      <c r="H3" s="35"/>
      <c r="I3" s="35"/>
      <c r="J3" s="35"/>
      <c r="K3" s="35"/>
      <c r="L3" s="35"/>
      <c r="M3" s="35"/>
      <c r="N3" s="12"/>
      <c r="O3" s="6"/>
      <c r="P3" s="6"/>
      <c r="Q3" s="6"/>
      <c r="R3" s="12"/>
      <c r="S3" s="12"/>
      <c r="T3" s="12"/>
    </row>
    <row r="4" spans="1:25" ht="19.95" customHeight="1" thickBot="1" x14ac:dyDescent="0.35">
      <c r="B4" s="15"/>
      <c r="C4" s="16" t="s">
        <v>1</v>
      </c>
      <c r="D4" s="67"/>
      <c r="E4" s="67"/>
      <c r="F4" s="67"/>
      <c r="G4" s="67"/>
      <c r="H4" s="67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</row>
    <row r="5" spans="1:25" ht="36" customHeight="1" thickBot="1" x14ac:dyDescent="0.35">
      <c r="B5" s="17"/>
      <c r="C5" s="18"/>
      <c r="D5" s="3"/>
      <c r="G5" s="94" t="s">
        <v>2</v>
      </c>
      <c r="H5" s="95"/>
      <c r="I5" s="1"/>
      <c r="J5" s="5"/>
      <c r="O5" s="1"/>
      <c r="P5" s="20"/>
      <c r="Q5" s="20"/>
      <c r="S5" s="19" t="s">
        <v>2</v>
      </c>
      <c r="W5" s="38"/>
    </row>
    <row r="6" spans="1:25" ht="70.95" customHeight="1" thickTop="1" thickBot="1" x14ac:dyDescent="0.35">
      <c r="B6" s="39" t="s">
        <v>3</v>
      </c>
      <c r="C6" s="40" t="s">
        <v>14</v>
      </c>
      <c r="D6" s="40" t="s">
        <v>4</v>
      </c>
      <c r="E6" s="40" t="s">
        <v>15</v>
      </c>
      <c r="F6" s="40" t="s">
        <v>16</v>
      </c>
      <c r="G6" s="47" t="s">
        <v>27</v>
      </c>
      <c r="H6" s="48" t="s">
        <v>50</v>
      </c>
      <c r="I6" s="41" t="s">
        <v>17</v>
      </c>
      <c r="J6" s="40" t="s">
        <v>18</v>
      </c>
      <c r="K6" s="40" t="s">
        <v>33</v>
      </c>
      <c r="L6" s="42" t="s">
        <v>19</v>
      </c>
      <c r="M6" s="43" t="s">
        <v>20</v>
      </c>
      <c r="N6" s="43" t="s">
        <v>21</v>
      </c>
      <c r="O6" s="42" t="s">
        <v>22</v>
      </c>
      <c r="P6" s="42" t="s">
        <v>28</v>
      </c>
      <c r="Q6" s="42" t="s">
        <v>23</v>
      </c>
      <c r="R6" s="40" t="s">
        <v>5</v>
      </c>
      <c r="S6" s="44" t="s">
        <v>6</v>
      </c>
      <c r="T6" s="68" t="s">
        <v>7</v>
      </c>
      <c r="U6" s="45" t="s">
        <v>8</v>
      </c>
      <c r="V6" s="42" t="s">
        <v>24</v>
      </c>
      <c r="W6" s="42" t="s">
        <v>25</v>
      </c>
      <c r="X6" s="42" t="s">
        <v>26</v>
      </c>
      <c r="Y6" s="46" t="s">
        <v>9</v>
      </c>
    </row>
    <row r="7" spans="1:25" ht="237" customHeight="1" thickTop="1" thickBot="1" x14ac:dyDescent="0.35">
      <c r="A7" s="21"/>
      <c r="B7" s="50">
        <v>1</v>
      </c>
      <c r="C7" s="51" t="s">
        <v>42</v>
      </c>
      <c r="D7" s="52">
        <v>2</v>
      </c>
      <c r="E7" s="53" t="s">
        <v>32</v>
      </c>
      <c r="F7" s="70" t="s">
        <v>43</v>
      </c>
      <c r="G7" s="115"/>
      <c r="H7" s="115"/>
      <c r="I7" s="104" t="s">
        <v>29</v>
      </c>
      <c r="J7" s="106" t="s">
        <v>30</v>
      </c>
      <c r="K7" s="108"/>
      <c r="L7" s="69" t="s">
        <v>41</v>
      </c>
      <c r="M7" s="110" t="s">
        <v>40</v>
      </c>
      <c r="N7" s="110" t="s">
        <v>34</v>
      </c>
      <c r="O7" s="110" t="s">
        <v>35</v>
      </c>
      <c r="P7" s="112">
        <v>60</v>
      </c>
      <c r="Q7" s="54">
        <f t="shared" ref="Q7:Q9" si="0">D7*R7</f>
        <v>64000</v>
      </c>
      <c r="R7" s="55">
        <v>32000</v>
      </c>
      <c r="S7" s="118"/>
      <c r="T7" s="56">
        <f t="shared" ref="T7:T9" si="1">D7*S7</f>
        <v>0</v>
      </c>
      <c r="U7" s="57" t="str">
        <f t="shared" ref="U7:U9" si="2">IF(ISNUMBER(S7), IF(S7&gt;R7,"NEVYHOVUJE","VYHOVUJE")," ")</f>
        <v xml:space="preserve"> </v>
      </c>
      <c r="V7" s="53" t="s">
        <v>37</v>
      </c>
      <c r="W7" s="53" t="s">
        <v>13</v>
      </c>
      <c r="X7" s="88">
        <v>127934</v>
      </c>
      <c r="Y7" s="90" t="s">
        <v>39</v>
      </c>
    </row>
    <row r="8" spans="1:25" ht="328.5" customHeight="1" thickBot="1" x14ac:dyDescent="0.35">
      <c r="A8" s="21"/>
      <c r="B8" s="58">
        <v>2</v>
      </c>
      <c r="C8" s="59" t="s">
        <v>36</v>
      </c>
      <c r="D8" s="60">
        <v>1</v>
      </c>
      <c r="E8" s="61" t="s">
        <v>32</v>
      </c>
      <c r="F8" s="71" t="s">
        <v>44</v>
      </c>
      <c r="G8" s="116"/>
      <c r="H8" s="115"/>
      <c r="I8" s="105"/>
      <c r="J8" s="107"/>
      <c r="K8" s="109"/>
      <c r="L8" s="72" t="s">
        <v>45</v>
      </c>
      <c r="M8" s="111"/>
      <c r="N8" s="111"/>
      <c r="O8" s="111"/>
      <c r="P8" s="113"/>
      <c r="Q8" s="62">
        <f t="shared" si="0"/>
        <v>36000</v>
      </c>
      <c r="R8" s="63">
        <v>36000</v>
      </c>
      <c r="S8" s="119"/>
      <c r="T8" s="64">
        <f t="shared" si="1"/>
        <v>0</v>
      </c>
      <c r="U8" s="65" t="str">
        <f t="shared" si="2"/>
        <v xml:space="preserve"> </v>
      </c>
      <c r="V8" s="61" t="s">
        <v>38</v>
      </c>
      <c r="W8" s="61" t="s">
        <v>12</v>
      </c>
      <c r="X8" s="89"/>
      <c r="Y8" s="91"/>
    </row>
    <row r="9" spans="1:25" ht="349.5" customHeight="1" thickBot="1" x14ac:dyDescent="0.35">
      <c r="A9" s="21"/>
      <c r="B9" s="73">
        <v>3</v>
      </c>
      <c r="C9" s="74" t="s">
        <v>36</v>
      </c>
      <c r="D9" s="75">
        <v>2</v>
      </c>
      <c r="E9" s="76" t="s">
        <v>32</v>
      </c>
      <c r="F9" s="87" t="s">
        <v>49</v>
      </c>
      <c r="G9" s="117"/>
      <c r="H9" s="115"/>
      <c r="I9" s="77" t="s">
        <v>29</v>
      </c>
      <c r="J9" s="77" t="s">
        <v>30</v>
      </c>
      <c r="K9" s="78"/>
      <c r="L9" s="79" t="s">
        <v>45</v>
      </c>
      <c r="M9" s="79" t="s">
        <v>40</v>
      </c>
      <c r="N9" s="79" t="s">
        <v>34</v>
      </c>
      <c r="O9" s="79" t="s">
        <v>35</v>
      </c>
      <c r="P9" s="80">
        <v>60</v>
      </c>
      <c r="Q9" s="81">
        <f t="shared" si="0"/>
        <v>72000</v>
      </c>
      <c r="R9" s="82">
        <v>36000</v>
      </c>
      <c r="S9" s="120"/>
      <c r="T9" s="83">
        <f t="shared" si="1"/>
        <v>0</v>
      </c>
      <c r="U9" s="84" t="str">
        <f t="shared" si="2"/>
        <v xml:space="preserve"> </v>
      </c>
      <c r="V9" s="76" t="s">
        <v>46</v>
      </c>
      <c r="W9" s="76" t="s">
        <v>12</v>
      </c>
      <c r="X9" s="85">
        <v>127934</v>
      </c>
      <c r="Y9" s="86" t="s">
        <v>47</v>
      </c>
    </row>
    <row r="10" spans="1:25" ht="17.399999999999999" customHeight="1" thickTop="1" thickBot="1" x14ac:dyDescent="0.35">
      <c r="C10" s="5"/>
      <c r="D10" s="5"/>
      <c r="E10" s="5"/>
      <c r="F10" s="5"/>
      <c r="G10" s="34"/>
      <c r="H10" s="34"/>
      <c r="I10" s="5"/>
      <c r="J10" s="5"/>
      <c r="O10" s="5"/>
      <c r="P10" s="5"/>
      <c r="Q10" s="5"/>
    </row>
    <row r="11" spans="1:25" ht="82.95" customHeight="1" thickTop="1" thickBot="1" x14ac:dyDescent="0.35">
      <c r="B11" s="100" t="s">
        <v>31</v>
      </c>
      <c r="C11" s="100"/>
      <c r="D11" s="100"/>
      <c r="E11" s="100"/>
      <c r="F11" s="100"/>
      <c r="G11" s="100"/>
      <c r="H11" s="100"/>
      <c r="I11" s="100"/>
      <c r="J11" s="22"/>
      <c r="K11" s="22"/>
      <c r="L11" s="7"/>
      <c r="M11" s="7"/>
      <c r="N11" s="7"/>
      <c r="O11" s="7"/>
      <c r="P11" s="23"/>
      <c r="Q11" s="23"/>
      <c r="R11" s="24" t="s">
        <v>10</v>
      </c>
      <c r="S11" s="101" t="s">
        <v>11</v>
      </c>
      <c r="T11" s="102"/>
      <c r="U11" s="103"/>
      <c r="V11" s="25"/>
      <c r="W11" s="26"/>
      <c r="X11" s="20"/>
    </row>
    <row r="12" spans="1:25" ht="43.2" customHeight="1" thickTop="1" thickBot="1" x14ac:dyDescent="0.35">
      <c r="B12" s="96" t="s">
        <v>51</v>
      </c>
      <c r="C12" s="114"/>
      <c r="D12" s="114"/>
      <c r="E12" s="114"/>
      <c r="F12" s="114"/>
      <c r="G12" s="66"/>
      <c r="I12" s="27"/>
      <c r="L12" s="10"/>
      <c r="M12" s="10"/>
      <c r="N12" s="10"/>
      <c r="O12" s="10"/>
      <c r="P12" s="28"/>
      <c r="Q12" s="28"/>
      <c r="R12" s="29">
        <f>SUM(Q7:Q9)</f>
        <v>172000</v>
      </c>
      <c r="S12" s="97">
        <f>SUM(T7:T9)</f>
        <v>0</v>
      </c>
      <c r="T12" s="98"/>
      <c r="U12" s="99"/>
    </row>
    <row r="13" spans="1:25" ht="15" thickTop="1" x14ac:dyDescent="0.3">
      <c r="H13" s="67"/>
      <c r="I13" s="12"/>
      <c r="J13" s="12"/>
      <c r="K13" s="12"/>
      <c r="L13" s="12"/>
      <c r="M13" s="12"/>
      <c r="N13" s="12"/>
      <c r="O13" s="6"/>
      <c r="P13" s="6"/>
      <c r="Q13" s="6"/>
      <c r="R13" s="12"/>
      <c r="S13" s="12"/>
      <c r="T13" s="12"/>
    </row>
    <row r="14" spans="1:25" x14ac:dyDescent="0.3">
      <c r="B14" s="49"/>
      <c r="C14" s="49"/>
      <c r="D14" s="49"/>
      <c r="E14" s="49"/>
      <c r="F14" s="49"/>
      <c r="G14" s="67"/>
      <c r="H14" s="67"/>
      <c r="I14" s="12"/>
      <c r="J14" s="12"/>
      <c r="K14" s="12"/>
      <c r="L14" s="12"/>
      <c r="M14" s="12"/>
      <c r="N14" s="12"/>
      <c r="O14" s="6"/>
      <c r="P14" s="6"/>
      <c r="Q14" s="6"/>
      <c r="R14" s="12"/>
      <c r="S14" s="12"/>
      <c r="T14" s="12"/>
    </row>
    <row r="15" spans="1:25" x14ac:dyDescent="0.3">
      <c r="B15" s="49"/>
      <c r="C15" s="49"/>
      <c r="D15" s="49"/>
      <c r="E15" s="49"/>
      <c r="F15" s="49"/>
      <c r="G15" s="67"/>
      <c r="H15" s="67"/>
      <c r="I15" s="12"/>
      <c r="J15" s="12"/>
      <c r="K15" s="12"/>
      <c r="L15" s="12"/>
      <c r="M15" s="12"/>
      <c r="N15" s="12"/>
      <c r="O15" s="6"/>
      <c r="P15" s="6"/>
      <c r="Q15" s="6"/>
      <c r="R15" s="12"/>
      <c r="S15" s="12"/>
      <c r="T15" s="12"/>
    </row>
    <row r="16" spans="1:25" x14ac:dyDescent="0.3">
      <c r="B16" s="49"/>
      <c r="C16" s="49"/>
      <c r="D16" s="49"/>
      <c r="E16" s="49"/>
      <c r="F16" s="49"/>
      <c r="G16" s="67"/>
      <c r="H16" s="67"/>
      <c r="I16" s="12"/>
      <c r="J16" s="12"/>
      <c r="K16" s="12"/>
      <c r="L16" s="12"/>
      <c r="M16" s="12"/>
      <c r="N16" s="12"/>
      <c r="O16" s="6"/>
      <c r="P16" s="6"/>
      <c r="Q16" s="6"/>
      <c r="R16" s="12"/>
      <c r="S16" s="12"/>
      <c r="T16" s="12"/>
    </row>
    <row r="17" spans="3:20" ht="19.95" customHeight="1" x14ac:dyDescent="0.3">
      <c r="C17" s="22"/>
      <c r="D17" s="30"/>
      <c r="E17" s="22"/>
      <c r="F17" s="22"/>
      <c r="G17" s="67"/>
      <c r="H17" s="67"/>
      <c r="I17" s="12"/>
      <c r="J17" s="12"/>
      <c r="K17" s="12"/>
      <c r="L17" s="12"/>
      <c r="M17" s="12"/>
      <c r="N17" s="12"/>
      <c r="O17" s="6"/>
      <c r="P17" s="6"/>
      <c r="Q17" s="6"/>
      <c r="R17" s="12"/>
      <c r="S17" s="12"/>
      <c r="T17" s="12"/>
    </row>
    <row r="18" spans="3:20" ht="19.95" customHeight="1" x14ac:dyDescent="0.3">
      <c r="H18" s="37"/>
      <c r="I18" s="12"/>
      <c r="J18" s="12"/>
      <c r="K18" s="12"/>
      <c r="L18" s="12"/>
      <c r="M18" s="12"/>
      <c r="N18" s="12"/>
      <c r="O18" s="6"/>
      <c r="P18" s="6"/>
      <c r="Q18" s="6"/>
      <c r="R18" s="12"/>
      <c r="S18" s="12"/>
      <c r="T18" s="12"/>
    </row>
    <row r="19" spans="3:20" ht="19.95" customHeight="1" x14ac:dyDescent="0.3">
      <c r="C19" s="22"/>
      <c r="D19" s="30"/>
      <c r="E19" s="22"/>
      <c r="F19" s="22"/>
      <c r="G19" s="67"/>
      <c r="H19" s="67"/>
      <c r="I19" s="12"/>
      <c r="J19" s="12"/>
      <c r="K19" s="12"/>
      <c r="L19" s="12"/>
      <c r="M19" s="12"/>
      <c r="N19" s="12"/>
      <c r="O19" s="6"/>
      <c r="P19" s="6"/>
      <c r="Q19" s="6"/>
      <c r="R19" s="12"/>
      <c r="S19" s="12"/>
      <c r="T19" s="12"/>
    </row>
    <row r="20" spans="3:20" ht="19.95" customHeight="1" x14ac:dyDescent="0.3">
      <c r="C20" s="22"/>
      <c r="D20" s="30"/>
      <c r="E20" s="22"/>
      <c r="F20" s="22"/>
      <c r="G20" s="67"/>
      <c r="H20" s="67"/>
      <c r="I20" s="12"/>
      <c r="J20" s="12"/>
      <c r="K20" s="12"/>
      <c r="L20" s="12"/>
      <c r="M20" s="12"/>
      <c r="N20" s="12"/>
      <c r="O20" s="6"/>
      <c r="P20" s="6"/>
      <c r="Q20" s="6"/>
      <c r="R20" s="12"/>
      <c r="S20" s="12"/>
      <c r="T20" s="12"/>
    </row>
    <row r="21" spans="3:20" ht="19.95" customHeight="1" x14ac:dyDescent="0.3">
      <c r="C21" s="22"/>
      <c r="D21" s="30"/>
      <c r="E21" s="22"/>
      <c r="F21" s="22"/>
      <c r="G21" s="67"/>
      <c r="H21" s="67"/>
      <c r="I21" s="12"/>
      <c r="J21" s="12"/>
      <c r="K21" s="12"/>
      <c r="L21" s="12"/>
      <c r="M21" s="12"/>
      <c r="N21" s="12"/>
      <c r="O21" s="6"/>
      <c r="P21" s="6"/>
      <c r="Q21" s="6"/>
      <c r="R21" s="12"/>
      <c r="S21" s="12"/>
      <c r="T21" s="12"/>
    </row>
    <row r="22" spans="3:20" ht="19.95" customHeight="1" x14ac:dyDescent="0.3">
      <c r="C22" s="22"/>
      <c r="D22" s="30"/>
      <c r="E22" s="22"/>
      <c r="F22" s="22"/>
      <c r="G22" s="67"/>
      <c r="H22" s="67"/>
      <c r="I22" s="12"/>
      <c r="J22" s="12"/>
      <c r="K22" s="12"/>
      <c r="L22" s="12"/>
      <c r="M22" s="12"/>
      <c r="N22" s="12"/>
      <c r="O22" s="6"/>
      <c r="P22" s="6"/>
      <c r="Q22" s="6"/>
      <c r="R22" s="12"/>
      <c r="S22" s="12"/>
      <c r="T22" s="12"/>
    </row>
    <row r="23" spans="3:20" ht="19.95" customHeight="1" x14ac:dyDescent="0.3">
      <c r="C23" s="22"/>
      <c r="D23" s="30"/>
      <c r="E23" s="22"/>
      <c r="F23" s="22"/>
      <c r="G23" s="67"/>
      <c r="H23" s="67"/>
      <c r="I23" s="12"/>
      <c r="J23" s="12"/>
      <c r="K23" s="12"/>
      <c r="L23" s="12"/>
      <c r="M23" s="12"/>
      <c r="N23" s="12"/>
      <c r="O23" s="6"/>
      <c r="P23" s="6"/>
      <c r="Q23" s="6"/>
      <c r="R23" s="12"/>
      <c r="S23" s="12"/>
      <c r="T23" s="12"/>
    </row>
    <row r="24" spans="3:20" ht="19.95" customHeight="1" x14ac:dyDescent="0.3">
      <c r="C24" s="22"/>
      <c r="D24" s="30"/>
      <c r="E24" s="22"/>
      <c r="F24" s="22"/>
      <c r="G24" s="67"/>
      <c r="H24" s="67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3:20" ht="19.95" customHeight="1" x14ac:dyDescent="0.3">
      <c r="C25" s="22"/>
      <c r="D25" s="30"/>
      <c r="E25" s="22"/>
      <c r="F25" s="22"/>
      <c r="G25" s="67"/>
      <c r="H25" s="67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3:20" ht="19.95" customHeight="1" x14ac:dyDescent="0.3">
      <c r="C26" s="22"/>
      <c r="D26" s="30"/>
      <c r="E26" s="22"/>
      <c r="F26" s="22"/>
      <c r="G26" s="67"/>
      <c r="H26" s="67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3:20" ht="19.95" customHeight="1" x14ac:dyDescent="0.3">
      <c r="C27" s="22"/>
      <c r="D27" s="30"/>
      <c r="E27" s="22"/>
      <c r="F27" s="22"/>
      <c r="G27" s="67"/>
      <c r="H27" s="67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3:20" ht="19.95" customHeight="1" x14ac:dyDescent="0.3">
      <c r="C28" s="22"/>
      <c r="D28" s="30"/>
      <c r="E28" s="22"/>
      <c r="F28" s="22"/>
      <c r="G28" s="67"/>
      <c r="H28" s="67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3:20" ht="19.95" customHeight="1" x14ac:dyDescent="0.3">
      <c r="C29" s="22"/>
      <c r="D29" s="30"/>
      <c r="E29" s="22"/>
      <c r="F29" s="22"/>
      <c r="G29" s="67"/>
      <c r="H29" s="67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3:20" ht="19.95" customHeight="1" x14ac:dyDescent="0.3">
      <c r="C30" s="22"/>
      <c r="D30" s="30"/>
      <c r="E30" s="22"/>
      <c r="F30" s="22"/>
      <c r="G30" s="67"/>
      <c r="H30" s="67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3:20" ht="19.95" customHeight="1" x14ac:dyDescent="0.3">
      <c r="C31" s="22"/>
      <c r="D31" s="30"/>
      <c r="E31" s="22"/>
      <c r="F31" s="22"/>
      <c r="G31" s="67"/>
      <c r="H31" s="67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3:20" ht="19.95" customHeight="1" x14ac:dyDescent="0.3">
      <c r="C32" s="22"/>
      <c r="D32" s="30"/>
      <c r="E32" s="22"/>
      <c r="F32" s="22"/>
      <c r="G32" s="67"/>
      <c r="H32" s="67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3:20" ht="19.95" customHeight="1" x14ac:dyDescent="0.3">
      <c r="C33" s="22"/>
      <c r="D33" s="30"/>
      <c r="E33" s="22"/>
      <c r="F33" s="22"/>
      <c r="G33" s="67"/>
      <c r="H33" s="67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3:20" ht="19.95" customHeight="1" x14ac:dyDescent="0.3">
      <c r="C34" s="22"/>
      <c r="D34" s="30"/>
      <c r="E34" s="22"/>
      <c r="F34" s="22"/>
      <c r="G34" s="67"/>
      <c r="H34" s="67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3:20" ht="19.95" customHeight="1" x14ac:dyDescent="0.3">
      <c r="C35" s="22"/>
      <c r="D35" s="30"/>
      <c r="E35" s="22"/>
      <c r="F35" s="22"/>
      <c r="G35" s="67"/>
      <c r="H35" s="67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3:20" ht="19.95" customHeight="1" x14ac:dyDescent="0.3">
      <c r="C36" s="22"/>
      <c r="D36" s="30"/>
      <c r="E36" s="22"/>
      <c r="F36" s="22"/>
      <c r="G36" s="67"/>
      <c r="H36" s="67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3:20" ht="19.95" customHeight="1" x14ac:dyDescent="0.3">
      <c r="C37" s="22"/>
      <c r="D37" s="30"/>
      <c r="E37" s="22"/>
      <c r="F37" s="22"/>
      <c r="G37" s="67"/>
      <c r="H37" s="67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3:20" ht="19.95" customHeight="1" x14ac:dyDescent="0.3">
      <c r="C38" s="22"/>
      <c r="D38" s="30"/>
      <c r="E38" s="22"/>
      <c r="F38" s="22"/>
      <c r="G38" s="67"/>
      <c r="H38" s="67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3:20" ht="19.95" customHeight="1" x14ac:dyDescent="0.3">
      <c r="C39" s="22"/>
      <c r="D39" s="30"/>
      <c r="E39" s="22"/>
      <c r="F39" s="22"/>
      <c r="G39" s="67"/>
      <c r="H39" s="67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3:20" ht="19.95" customHeight="1" x14ac:dyDescent="0.3">
      <c r="C40" s="22"/>
      <c r="D40" s="30"/>
      <c r="E40" s="22"/>
      <c r="F40" s="22"/>
      <c r="G40" s="67"/>
      <c r="H40" s="67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3:20" ht="19.95" customHeight="1" x14ac:dyDescent="0.3">
      <c r="C41" s="22"/>
      <c r="D41" s="30"/>
      <c r="E41" s="22"/>
      <c r="F41" s="22"/>
      <c r="G41" s="67"/>
      <c r="H41" s="67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3:20" ht="19.95" customHeight="1" x14ac:dyDescent="0.3">
      <c r="C42" s="22"/>
      <c r="D42" s="30"/>
      <c r="E42" s="22"/>
      <c r="F42" s="22"/>
      <c r="G42" s="67"/>
      <c r="H42" s="67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3:20" ht="19.95" customHeight="1" x14ac:dyDescent="0.3">
      <c r="C43" s="22"/>
      <c r="D43" s="30"/>
      <c r="E43" s="22"/>
      <c r="F43" s="22"/>
      <c r="G43" s="67"/>
      <c r="H43" s="67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3:20" ht="19.95" customHeight="1" x14ac:dyDescent="0.3">
      <c r="C44" s="22"/>
      <c r="D44" s="30"/>
      <c r="E44" s="22"/>
      <c r="F44" s="22"/>
      <c r="G44" s="67"/>
      <c r="H44" s="67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3:20" ht="19.95" customHeight="1" x14ac:dyDescent="0.3">
      <c r="C45" s="22"/>
      <c r="D45" s="30"/>
      <c r="E45" s="22"/>
      <c r="F45" s="22"/>
      <c r="G45" s="67"/>
      <c r="H45" s="67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3:20" ht="19.95" customHeight="1" x14ac:dyDescent="0.3">
      <c r="C46" s="22"/>
      <c r="D46" s="30"/>
      <c r="E46" s="22"/>
      <c r="F46" s="22"/>
      <c r="G46" s="67"/>
      <c r="H46" s="67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3:20" ht="19.95" customHeight="1" x14ac:dyDescent="0.3">
      <c r="C47" s="22"/>
      <c r="D47" s="30"/>
      <c r="E47" s="22"/>
      <c r="F47" s="22"/>
      <c r="G47" s="67"/>
      <c r="H47" s="67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3:20" ht="19.95" customHeight="1" x14ac:dyDescent="0.3">
      <c r="C48" s="22"/>
      <c r="D48" s="30"/>
      <c r="E48" s="22"/>
      <c r="F48" s="22"/>
      <c r="G48" s="67"/>
      <c r="H48" s="67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3:20" ht="19.95" customHeight="1" x14ac:dyDescent="0.3">
      <c r="C49" s="22"/>
      <c r="D49" s="30"/>
      <c r="E49" s="22"/>
      <c r="F49" s="22"/>
      <c r="G49" s="67"/>
      <c r="H49" s="67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3:20" ht="19.95" customHeight="1" x14ac:dyDescent="0.3">
      <c r="C50" s="22"/>
      <c r="D50" s="30"/>
      <c r="E50" s="22"/>
      <c r="F50" s="22"/>
      <c r="G50" s="67"/>
      <c r="H50" s="67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3:20" ht="19.95" customHeight="1" x14ac:dyDescent="0.3">
      <c r="C51" s="22"/>
      <c r="D51" s="30"/>
      <c r="E51" s="22"/>
      <c r="F51" s="22"/>
      <c r="G51" s="67"/>
      <c r="H51" s="67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3:20" ht="19.95" customHeight="1" x14ac:dyDescent="0.3">
      <c r="C52" s="22"/>
      <c r="D52" s="30"/>
      <c r="E52" s="22"/>
      <c r="F52" s="22"/>
      <c r="G52" s="67"/>
      <c r="H52" s="67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3:20" ht="19.95" customHeight="1" x14ac:dyDescent="0.3">
      <c r="C53" s="22"/>
      <c r="D53" s="30"/>
      <c r="E53" s="22"/>
      <c r="F53" s="22"/>
      <c r="G53" s="67"/>
      <c r="H53" s="67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3:20" ht="19.95" customHeight="1" x14ac:dyDescent="0.3">
      <c r="C54" s="22"/>
      <c r="D54" s="30"/>
      <c r="E54" s="22"/>
      <c r="F54" s="22"/>
      <c r="G54" s="67"/>
      <c r="H54" s="67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3:20" ht="19.95" customHeight="1" x14ac:dyDescent="0.3">
      <c r="C55" s="22"/>
      <c r="D55" s="30"/>
      <c r="E55" s="22"/>
      <c r="F55" s="22"/>
      <c r="G55" s="67"/>
      <c r="H55" s="67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3:20" ht="19.95" customHeight="1" x14ac:dyDescent="0.3">
      <c r="C56" s="22"/>
      <c r="D56" s="30"/>
      <c r="E56" s="22"/>
      <c r="F56" s="22"/>
      <c r="G56" s="67"/>
      <c r="H56" s="67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3:20" ht="19.95" customHeight="1" x14ac:dyDescent="0.3">
      <c r="C57" s="22"/>
      <c r="D57" s="30"/>
      <c r="E57" s="22"/>
      <c r="F57" s="22"/>
      <c r="G57" s="67"/>
      <c r="H57" s="67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3:20" ht="19.95" customHeight="1" x14ac:dyDescent="0.3">
      <c r="C58" s="22"/>
      <c r="D58" s="30"/>
      <c r="E58" s="22"/>
      <c r="F58" s="22"/>
      <c r="G58" s="67"/>
      <c r="H58" s="67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3:20" ht="19.95" customHeight="1" x14ac:dyDescent="0.3">
      <c r="C59" s="22"/>
      <c r="D59" s="30"/>
      <c r="E59" s="22"/>
      <c r="F59" s="22"/>
      <c r="G59" s="67"/>
      <c r="H59" s="67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3:20" ht="19.95" customHeight="1" x14ac:dyDescent="0.3">
      <c r="C60" s="22"/>
      <c r="D60" s="30"/>
      <c r="E60" s="22"/>
      <c r="F60" s="22"/>
      <c r="G60" s="67"/>
      <c r="H60" s="67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3:20" ht="19.95" customHeight="1" x14ac:dyDescent="0.3">
      <c r="C61" s="22"/>
      <c r="D61" s="30"/>
      <c r="E61" s="22"/>
      <c r="F61" s="22"/>
      <c r="G61" s="67"/>
      <c r="H61" s="67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3:20" ht="19.95" customHeight="1" x14ac:dyDescent="0.3">
      <c r="C62" s="22"/>
      <c r="D62" s="30"/>
      <c r="E62" s="22"/>
      <c r="F62" s="22"/>
      <c r="G62" s="67"/>
      <c r="H62" s="67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3:20" ht="19.95" customHeight="1" x14ac:dyDescent="0.3">
      <c r="C63" s="22"/>
      <c r="D63" s="30"/>
      <c r="E63" s="22"/>
      <c r="F63" s="22"/>
      <c r="G63" s="67"/>
      <c r="H63" s="67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3:20" ht="19.95" customHeight="1" x14ac:dyDescent="0.3">
      <c r="C64" s="22"/>
      <c r="D64" s="30"/>
      <c r="E64" s="22"/>
      <c r="F64" s="22"/>
      <c r="G64" s="67"/>
      <c r="H64" s="67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3:20" ht="19.95" customHeight="1" x14ac:dyDescent="0.3">
      <c r="C65" s="22"/>
      <c r="D65" s="30"/>
      <c r="E65" s="22"/>
      <c r="F65" s="22"/>
      <c r="G65" s="67"/>
      <c r="H65" s="67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3:20" ht="19.95" customHeight="1" x14ac:dyDescent="0.3">
      <c r="C66" s="22"/>
      <c r="D66" s="30"/>
      <c r="E66" s="22"/>
      <c r="F66" s="22"/>
      <c r="G66" s="67"/>
      <c r="H66" s="67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3:20" ht="19.95" customHeight="1" x14ac:dyDescent="0.3">
      <c r="C67" s="22"/>
      <c r="D67" s="30"/>
      <c r="E67" s="22"/>
      <c r="F67" s="22"/>
      <c r="G67" s="67"/>
      <c r="H67" s="67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3:20" ht="19.95" customHeight="1" x14ac:dyDescent="0.3">
      <c r="C68" s="22"/>
      <c r="D68" s="30"/>
      <c r="E68" s="22"/>
      <c r="F68" s="22"/>
      <c r="G68" s="67"/>
      <c r="H68" s="67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3:20" ht="19.95" customHeight="1" x14ac:dyDescent="0.3">
      <c r="C69" s="22"/>
      <c r="D69" s="30"/>
      <c r="E69" s="22"/>
      <c r="F69" s="22"/>
      <c r="G69" s="67"/>
      <c r="H69" s="67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3:20" ht="19.95" customHeight="1" x14ac:dyDescent="0.3">
      <c r="C70" s="22"/>
      <c r="D70" s="30"/>
      <c r="E70" s="22"/>
      <c r="F70" s="22"/>
      <c r="G70" s="67"/>
      <c r="H70" s="67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3:20" ht="19.95" customHeight="1" x14ac:dyDescent="0.3">
      <c r="C71" s="22"/>
      <c r="D71" s="30"/>
      <c r="E71" s="22"/>
      <c r="F71" s="22"/>
      <c r="G71" s="67"/>
      <c r="H71" s="67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3:20" ht="19.95" customHeight="1" x14ac:dyDescent="0.3">
      <c r="C72" s="22"/>
      <c r="D72" s="30"/>
      <c r="E72" s="22"/>
      <c r="F72" s="22"/>
      <c r="G72" s="67"/>
      <c r="H72" s="67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3:20" ht="19.95" customHeight="1" x14ac:dyDescent="0.3">
      <c r="C73" s="22"/>
      <c r="D73" s="30"/>
      <c r="E73" s="22"/>
      <c r="F73" s="22"/>
      <c r="G73" s="67"/>
      <c r="H73" s="67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3:20" ht="19.95" customHeight="1" x14ac:dyDescent="0.3">
      <c r="C74" s="22"/>
      <c r="D74" s="30"/>
      <c r="E74" s="22"/>
      <c r="F74" s="22"/>
      <c r="G74" s="67"/>
      <c r="H74" s="67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3:20" ht="19.95" customHeight="1" x14ac:dyDescent="0.3">
      <c r="C75" s="22"/>
      <c r="D75" s="30"/>
      <c r="E75" s="22"/>
      <c r="F75" s="22"/>
      <c r="G75" s="67"/>
      <c r="H75" s="67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3:20" ht="19.95" customHeight="1" x14ac:dyDescent="0.3">
      <c r="C76" s="22"/>
      <c r="D76" s="30"/>
      <c r="E76" s="22"/>
      <c r="F76" s="22"/>
      <c r="G76" s="67"/>
      <c r="H76" s="67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3:20" ht="19.95" customHeight="1" x14ac:dyDescent="0.3">
      <c r="C77" s="22"/>
      <c r="D77" s="30"/>
      <c r="E77" s="22"/>
      <c r="F77" s="22"/>
      <c r="G77" s="67"/>
      <c r="H77" s="67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3:20" ht="19.95" customHeight="1" x14ac:dyDescent="0.3">
      <c r="C78" s="22"/>
      <c r="D78" s="30"/>
      <c r="E78" s="22"/>
      <c r="F78" s="22"/>
      <c r="G78" s="67"/>
      <c r="H78" s="67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3:20" ht="19.95" customHeight="1" x14ac:dyDescent="0.3">
      <c r="C79" s="22"/>
      <c r="D79" s="30"/>
      <c r="E79" s="22"/>
      <c r="F79" s="22"/>
      <c r="G79" s="67"/>
      <c r="H79" s="67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3:20" ht="19.95" customHeight="1" x14ac:dyDescent="0.3">
      <c r="C80" s="22"/>
      <c r="D80" s="30"/>
      <c r="E80" s="22"/>
      <c r="F80" s="22"/>
      <c r="G80" s="67"/>
      <c r="H80" s="67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3:20" ht="19.95" customHeight="1" x14ac:dyDescent="0.3">
      <c r="C81" s="22"/>
      <c r="D81" s="30"/>
      <c r="E81" s="22"/>
      <c r="F81" s="22"/>
      <c r="G81" s="67"/>
      <c r="H81" s="67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3:20" ht="19.95" customHeight="1" x14ac:dyDescent="0.3">
      <c r="C82" s="22"/>
      <c r="D82" s="30"/>
      <c r="E82" s="22"/>
      <c r="F82" s="22"/>
      <c r="G82" s="67"/>
      <c r="H82" s="67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3:20" ht="19.95" customHeight="1" x14ac:dyDescent="0.3">
      <c r="C83" s="22"/>
      <c r="D83" s="30"/>
      <c r="E83" s="22"/>
      <c r="F83" s="22"/>
      <c r="G83" s="67"/>
      <c r="H83" s="67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3:20" ht="19.95" customHeight="1" x14ac:dyDescent="0.3">
      <c r="C84" s="22"/>
      <c r="D84" s="30"/>
      <c r="E84" s="22"/>
      <c r="F84" s="22"/>
      <c r="G84" s="67"/>
      <c r="H84" s="67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3:20" ht="19.95" customHeight="1" x14ac:dyDescent="0.3">
      <c r="C85" s="22"/>
      <c r="D85" s="30"/>
      <c r="E85" s="22"/>
      <c r="F85" s="22"/>
      <c r="G85" s="67"/>
      <c r="H85" s="67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3:20" ht="19.95" customHeight="1" x14ac:dyDescent="0.3">
      <c r="C86" s="22"/>
      <c r="D86" s="30"/>
      <c r="E86" s="22"/>
      <c r="F86" s="22"/>
      <c r="G86" s="67"/>
      <c r="H86" s="67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3:20" ht="19.95" customHeight="1" x14ac:dyDescent="0.3">
      <c r="C87" s="22"/>
      <c r="D87" s="30"/>
      <c r="E87" s="22"/>
      <c r="F87" s="22"/>
      <c r="G87" s="67"/>
      <c r="H87" s="67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3:20" ht="19.95" customHeight="1" x14ac:dyDescent="0.3">
      <c r="C88" s="22"/>
      <c r="D88" s="30"/>
      <c r="E88" s="22"/>
      <c r="F88" s="22"/>
      <c r="G88" s="67"/>
      <c r="H88" s="67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3:20" ht="19.95" customHeight="1" x14ac:dyDescent="0.3">
      <c r="C89" s="22"/>
      <c r="D89" s="30"/>
      <c r="E89" s="22"/>
      <c r="F89" s="22"/>
      <c r="G89" s="67"/>
      <c r="H89" s="67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3:20" ht="19.95" customHeight="1" x14ac:dyDescent="0.3">
      <c r="C90" s="22"/>
      <c r="D90" s="30"/>
      <c r="E90" s="22"/>
      <c r="F90" s="22"/>
      <c r="G90" s="67"/>
      <c r="H90" s="67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3:20" ht="19.95" customHeight="1" x14ac:dyDescent="0.3">
      <c r="C91" s="22"/>
      <c r="D91" s="30"/>
      <c r="E91" s="22"/>
      <c r="F91" s="22"/>
      <c r="G91" s="67"/>
      <c r="H91" s="67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3:20" ht="19.95" customHeight="1" x14ac:dyDescent="0.3">
      <c r="C92" s="22"/>
      <c r="D92" s="30"/>
      <c r="E92" s="22"/>
      <c r="F92" s="22"/>
      <c r="G92" s="67"/>
      <c r="H92" s="67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3:20" ht="19.95" customHeight="1" x14ac:dyDescent="0.3">
      <c r="C93" s="22"/>
      <c r="D93" s="30"/>
      <c r="E93" s="22"/>
      <c r="F93" s="22"/>
      <c r="G93" s="67"/>
      <c r="H93" s="67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3:20" ht="19.95" customHeight="1" x14ac:dyDescent="0.3">
      <c r="C94" s="22"/>
      <c r="D94" s="30"/>
      <c r="E94" s="22"/>
      <c r="F94" s="22"/>
      <c r="G94" s="67"/>
      <c r="H94" s="67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3:20" ht="19.95" customHeight="1" x14ac:dyDescent="0.3">
      <c r="C95" s="22"/>
      <c r="D95" s="30"/>
      <c r="E95" s="22"/>
      <c r="F95" s="22"/>
      <c r="G95" s="67"/>
      <c r="H95" s="67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3:20" ht="19.95" customHeight="1" x14ac:dyDescent="0.3">
      <c r="C96" s="22"/>
      <c r="D96" s="30"/>
      <c r="E96" s="22"/>
      <c r="F96" s="22"/>
      <c r="G96" s="67"/>
      <c r="H96" s="67"/>
      <c r="I96" s="12"/>
      <c r="J96" s="12"/>
      <c r="K96" s="12"/>
      <c r="L96" s="12"/>
      <c r="M96" s="12"/>
      <c r="N96" s="12"/>
      <c r="O96" s="6"/>
      <c r="P96" s="6"/>
      <c r="Q96" s="6"/>
      <c r="R96" s="12"/>
      <c r="S96" s="12"/>
      <c r="T96" s="12"/>
    </row>
    <row r="97" spans="3:20" ht="19.95" customHeight="1" x14ac:dyDescent="0.3">
      <c r="C97" s="22"/>
      <c r="D97" s="30"/>
      <c r="E97" s="22"/>
      <c r="F97" s="22"/>
      <c r="G97" s="67"/>
      <c r="H97" s="67"/>
      <c r="I97" s="12"/>
      <c r="J97" s="12"/>
      <c r="K97" s="12"/>
      <c r="L97" s="12"/>
      <c r="M97" s="12"/>
      <c r="N97" s="12"/>
      <c r="O97" s="6"/>
      <c r="P97" s="6"/>
      <c r="Q97" s="6"/>
      <c r="R97" s="12"/>
      <c r="S97" s="12"/>
      <c r="T97" s="12"/>
    </row>
    <row r="98" spans="3:20" ht="19.95" customHeight="1" x14ac:dyDescent="0.3">
      <c r="C98" s="22"/>
      <c r="D98" s="30"/>
      <c r="E98" s="22"/>
      <c r="F98" s="22"/>
      <c r="G98" s="67"/>
      <c r="H98" s="67"/>
      <c r="I98" s="12"/>
      <c r="J98" s="12"/>
      <c r="K98" s="12"/>
      <c r="L98" s="12"/>
      <c r="M98" s="12"/>
      <c r="N98" s="12"/>
      <c r="O98" s="6"/>
      <c r="P98" s="6"/>
      <c r="Q98" s="6"/>
    </row>
    <row r="99" spans="3:20" ht="19.95" customHeight="1" x14ac:dyDescent="0.3">
      <c r="C99" s="5"/>
      <c r="E99" s="5"/>
      <c r="F99" s="5"/>
      <c r="J99" s="5"/>
    </row>
    <row r="100" spans="3:20" ht="19.95" customHeight="1" x14ac:dyDescent="0.3">
      <c r="C100" s="5"/>
      <c r="E100" s="5"/>
      <c r="F100" s="5"/>
      <c r="J100" s="5"/>
    </row>
    <row r="101" spans="3:20" ht="19.95" customHeight="1" x14ac:dyDescent="0.3">
      <c r="C101" s="5"/>
      <c r="E101" s="5"/>
      <c r="F101" s="5"/>
      <c r="J101" s="5"/>
    </row>
    <row r="102" spans="3:20" ht="19.95" customHeight="1" x14ac:dyDescent="0.3">
      <c r="C102" s="5"/>
      <c r="E102" s="5"/>
      <c r="F102" s="5"/>
      <c r="J102" s="5"/>
    </row>
    <row r="103" spans="3:20" ht="19.95" customHeight="1" x14ac:dyDescent="0.3">
      <c r="C103" s="5"/>
      <c r="E103" s="5"/>
      <c r="F103" s="5"/>
      <c r="J103" s="5"/>
    </row>
    <row r="104" spans="3:20" ht="19.95" customHeight="1" x14ac:dyDescent="0.3">
      <c r="C104" s="5"/>
      <c r="E104" s="5"/>
      <c r="F104" s="5"/>
      <c r="J104" s="5"/>
    </row>
    <row r="105" spans="3:20" ht="19.95" customHeight="1" x14ac:dyDescent="0.3">
      <c r="C105" s="5"/>
      <c r="E105" s="5"/>
      <c r="F105" s="5"/>
      <c r="J105" s="5"/>
    </row>
    <row r="106" spans="3:20" ht="19.95" customHeight="1" x14ac:dyDescent="0.3">
      <c r="C106" s="5"/>
      <c r="E106" s="5"/>
      <c r="F106" s="5"/>
      <c r="J106" s="5"/>
    </row>
    <row r="107" spans="3:20" x14ac:dyDescent="0.3">
      <c r="C107" s="5"/>
      <c r="E107" s="5"/>
      <c r="F107" s="5"/>
      <c r="J107" s="5"/>
    </row>
    <row r="108" spans="3:20" x14ac:dyDescent="0.3">
      <c r="C108" s="5"/>
      <c r="E108" s="5"/>
      <c r="F108" s="5"/>
      <c r="J108" s="5"/>
    </row>
    <row r="109" spans="3:20" x14ac:dyDescent="0.3">
      <c r="C109" s="5"/>
      <c r="E109" s="5"/>
      <c r="F109" s="5"/>
      <c r="J109" s="5"/>
    </row>
    <row r="110" spans="3:20" x14ac:dyDescent="0.3">
      <c r="C110" s="5"/>
      <c r="E110" s="5"/>
      <c r="F110" s="5"/>
      <c r="J110" s="5"/>
    </row>
    <row r="111" spans="3:20" x14ac:dyDescent="0.3">
      <c r="C111" s="5"/>
      <c r="E111" s="5"/>
      <c r="F111" s="5"/>
      <c r="J111" s="5"/>
    </row>
    <row r="112" spans="3:2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hSqY+0gsxcjwu+GIEIx4fAuv190okV5PdKagp8VcQlPGprYcgSMZvNWK/Ew00Zv/+4SwD16omAUD9YgupnhbkA==" saltValue="sA72a7fydkvrcPHhEPXUmA==" spinCount="100000" sheet="1" objects="1" scenarios="1"/>
  <mergeCells count="15">
    <mergeCell ref="X7:X8"/>
    <mergeCell ref="Y7:Y8"/>
    <mergeCell ref="B1:D1"/>
    <mergeCell ref="G5:H5"/>
    <mergeCell ref="S12:U12"/>
    <mergeCell ref="B11:I11"/>
    <mergeCell ref="S11:U11"/>
    <mergeCell ref="I7:I8"/>
    <mergeCell ref="J7:J8"/>
    <mergeCell ref="K7:K8"/>
    <mergeCell ref="M7:M8"/>
    <mergeCell ref="N7:N8"/>
    <mergeCell ref="O7:O8"/>
    <mergeCell ref="P7:P8"/>
    <mergeCell ref="B12:F12"/>
  </mergeCells>
  <conditionalFormatting sqref="D7:D9 B7:B9">
    <cfRule type="containsBlanks" dxfId="11" priority="56">
      <formula>LEN(TRIM(B7))=0</formula>
    </cfRule>
  </conditionalFormatting>
  <conditionalFormatting sqref="B7:B9">
    <cfRule type="cellIs" dxfId="10" priority="53" operator="greaterThanOrEqual">
      <formula>1</formula>
    </cfRule>
  </conditionalFormatting>
  <conditionalFormatting sqref="U7:U9">
    <cfRule type="cellIs" dxfId="9" priority="40" operator="equal">
      <formula>"VYHOVUJE"</formula>
    </cfRule>
  </conditionalFormatting>
  <conditionalFormatting sqref="U7:U9">
    <cfRule type="cellIs" dxfId="8" priority="39" operator="equal">
      <formula>"NEVYHOVUJE"</formula>
    </cfRule>
  </conditionalFormatting>
  <conditionalFormatting sqref="G7:G9 S7:S9">
    <cfRule type="containsBlanks" dxfId="7" priority="33">
      <formula>LEN(TRIM(G7))=0</formula>
    </cfRule>
  </conditionalFormatting>
  <conditionalFormatting sqref="G7:G9 S7:S9">
    <cfRule type="notContainsBlanks" dxfId="6" priority="31">
      <formula>LEN(TRIM(G7))&gt;0</formula>
    </cfRule>
  </conditionalFormatting>
  <conditionalFormatting sqref="G7:G9 S7:S9">
    <cfRule type="notContainsBlanks" dxfId="5" priority="30">
      <formula>LEN(TRIM(G7))&gt;0</formula>
    </cfRule>
  </conditionalFormatting>
  <conditionalFormatting sqref="G7:G9">
    <cfRule type="notContainsBlanks" dxfId="4" priority="29">
      <formula>LEN(TRIM(G7))&gt;0</formula>
    </cfRule>
  </conditionalFormatting>
  <conditionalFormatting sqref="H7:H9">
    <cfRule type="containsBlanks" dxfId="3" priority="4">
      <formula>LEN(TRIM(H7))=0</formula>
    </cfRule>
  </conditionalFormatting>
  <conditionalFormatting sqref="H7:H9">
    <cfRule type="notContainsBlanks" dxfId="2" priority="3">
      <formula>LEN(TRIM(H7))&gt;0</formula>
    </cfRule>
  </conditionalFormatting>
  <conditionalFormatting sqref="H7:H9">
    <cfRule type="notContainsBlanks" dxfId="1" priority="2">
      <formula>LEN(TRIM(H7))&gt;0</formula>
    </cfRule>
  </conditionalFormatting>
  <conditionalFormatting sqref="H7:H9">
    <cfRule type="notContainsBlanks" dxfId="0" priority="1">
      <formula>LEN(TRIM(H7))&gt;0</formula>
    </cfRule>
  </conditionalFormatting>
  <dataValidations count="2">
    <dataValidation type="list" allowBlank="1" showInputMessage="1" showErrorMessage="1" sqref="J7 J9" xr:uid="{2C232DFB-2DA6-4061-8135-85D351E85ED9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2021-09-23T09:23:02Z</cp:lastPrinted>
  <dcterms:created xsi:type="dcterms:W3CDTF">2014-03-05T12:43:32Z</dcterms:created>
  <dcterms:modified xsi:type="dcterms:W3CDTF">2021-09-23T09:49:51Z</dcterms:modified>
</cp:coreProperties>
</file>